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785" yWindow="65521" windowWidth="10830" windowHeight="10170" activeTab="0"/>
  </bookViews>
  <sheets>
    <sheet name="Factura" sheetId="1" r:id="rId1"/>
    <sheet name="AYUDA" sheetId="2" r:id="rId2"/>
  </sheets>
  <definedNames>
    <definedName name="_xlfn.IFERROR" hidden="1">#NAME?</definedName>
  </definedNames>
  <calcPr fullCalcOnLoad="1"/>
</workbook>
</file>

<file path=xl/comments1.xml><?xml version="1.0" encoding="utf-8"?>
<comments xmlns="http://schemas.openxmlformats.org/spreadsheetml/2006/main">
  <authors>
    <author>www.jesusferrer.es</author>
  </authors>
  <commentList>
    <comment ref="B19" authorId="0">
      <text>
        <r>
          <rPr>
            <b/>
            <sz val="12"/>
            <rFont val="Tahoma"/>
            <family val="2"/>
          </rPr>
          <t>Puede modificar el encabezado.</t>
        </r>
      </text>
    </comment>
    <comment ref="D12" authorId="0">
      <text>
        <r>
          <rPr>
            <b/>
            <sz val="12"/>
            <rFont val="Tahoma"/>
            <family val="2"/>
          </rPr>
          <t>Valor obligatorio.</t>
        </r>
      </text>
    </comment>
    <comment ref="D13" authorId="0">
      <text>
        <r>
          <rPr>
            <b/>
            <sz val="12"/>
            <rFont val="Tahoma"/>
            <family val="2"/>
          </rPr>
          <t>Valor obligatorio.
Generalmente cada nuevo Albarán suele incrementar este número en 1.</t>
        </r>
      </text>
    </comment>
  </commentList>
</comments>
</file>

<file path=xl/sharedStrings.xml><?xml version="1.0" encoding="utf-8"?>
<sst xmlns="http://schemas.openxmlformats.org/spreadsheetml/2006/main" count="47" uniqueCount="39">
  <si>
    <t>Precio</t>
  </si>
  <si>
    <t>www.ExcelStars.com</t>
  </si>
  <si>
    <t>CIF - NIF</t>
  </si>
  <si>
    <t>Unidades, Cantidad</t>
  </si>
  <si>
    <t>Logicamente deberiais cambiar entre otras cosas:</t>
  </si>
  <si>
    <t>El Logotipo</t>
  </si>
  <si>
    <t>El eMail, y si no quereis adjuntarlo, simplemente lo borrais</t>
  </si>
  <si>
    <t>La WEB</t>
  </si>
  <si>
    <t>La Dirección…</t>
  </si>
  <si>
    <t>Adaptarlo a la vuestra</t>
  </si>
  <si>
    <t>Espero que como idea de lo que podria ser vuestra plantilla final, os resulte de utilidad.</t>
  </si>
  <si>
    <t>Atentamente!</t>
  </si>
  <si>
    <t>¡Gracias por su confianza!</t>
  </si>
  <si>
    <t>En caso de cualquier duda no dude en llamar al Telf:   902 330 331</t>
  </si>
  <si>
    <t>Placa cartón yeso PLACO 2000x900x13mm</t>
  </si>
  <si>
    <t>Placa cartón yeso PLACO 2000x1200x13mm</t>
  </si>
  <si>
    <t>Este Nº de teléfono pertenece a OXFAM Intermón</t>
  </si>
  <si>
    <t>POBLACION, CP</t>
  </si>
  <si>
    <t>LOGOTIPO</t>
  </si>
  <si>
    <t>DATOS DEL CLIENTE</t>
  </si>
  <si>
    <t>NOMBRE</t>
  </si>
  <si>
    <t>DIRECCIÓN</t>
  </si>
  <si>
    <t>PROVINCIA</t>
  </si>
  <si>
    <t>TELEFONO</t>
  </si>
  <si>
    <t>EMAIL</t>
  </si>
  <si>
    <t>ARTICULO/CONCEPTO</t>
  </si>
  <si>
    <t>SubTotal</t>
  </si>
  <si>
    <t>%DTO.</t>
  </si>
  <si>
    <t>TOTAL</t>
  </si>
  <si>
    <t>SUMA</t>
  </si>
  <si>
    <t>TOTAL ALBARAN</t>
  </si>
  <si>
    <t>IVA</t>
  </si>
  <si>
    <t>OBSERVACIONES</t>
  </si>
  <si>
    <t>Nº de Albarán:</t>
  </si>
  <si>
    <t>Fecha Albarán:</t>
  </si>
  <si>
    <t>y facilitenos el nº de Albarán</t>
  </si>
  <si>
    <t>Esta plantilla es tan solo un ejemplo de lo que podriais llegar a utilizar, en caso de querer un modelo de Albarán en Excel</t>
  </si>
  <si>
    <t>El Nº de Albarán he querido poner 0016, pero al ser un valor obligatorio y diferente en muchas empreasas…</t>
  </si>
  <si>
    <t>El IVA lo he puesto al 21%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</si>
</sst>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dd\,\ mmmm\ dd\,\ yyyy"/>
    <numFmt numFmtId="165" formatCode="#,##0\ &quot;€&quot;\ ;[Red]\-#,##0\ &quot;€&quot;\ ;;\ @"/>
    <numFmt numFmtId="166" formatCode="#,##0.00\ &quot;€&quot;\ ;[Red]\-#,##0.00\ &quot;€&quot;\ ;0.00\ &quot;€&quot;\ ;\ @"/>
    <numFmt numFmtId="167" formatCode="0000"/>
    <numFmt numFmtId="168" formatCode="&quot;I.V.A. &quot;\ 0.00%"/>
    <numFmt numFmtId="169" formatCode="&quot;IRPF &quot;\ 0.00%"/>
    <numFmt numFmtId="170" formatCode="[$-C0A]d\-mmm\-yyyy;@"/>
    <numFmt numFmtId="171" formatCode="_(&quot;$&quot;* #,##0.00_);_(&quot;$&quot;* \(#,##0.00\);_(&quot;$&quot;* &quot;-&quot;??_);_(@_)"/>
    <numFmt numFmtId="172" formatCode="_(* #,##0.00_);_(* \(#,##0.00\);_(* &quot;-&quot;??_);_(@_)"/>
    <numFmt numFmtId="173" formatCode="_(@"/>
    <numFmt numFmtId="174" formatCode="_(&quot;€&quot;* #,##0.00_);_(&quot;€&quot;* \(#,##0.00\);_(&quot;€&quot;* &quot;-&quot;??_);_(@_)"/>
    <numFmt numFmtId="175" formatCode="&quot;$&quot;#,##0.00_);\(&quot;$&quot;#,##0.00\)"/>
    <numFmt numFmtId="176" formatCode="#,##0.00\ &quot;€&quot;\ ;[Red]\-#,##0.00\ &quot;€&quot;\ ;\ ;\ @"/>
    <numFmt numFmtId="177" formatCode="0.00%\ "/>
  </numFmts>
  <fonts count="53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2"/>
      <name val="Tahoma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b/>
      <u val="single"/>
      <sz val="20"/>
      <color indexed="12"/>
      <name val="Calibri"/>
      <family val="2"/>
    </font>
    <font>
      <b/>
      <sz val="20"/>
      <color indexed="8"/>
      <name val="Calibri"/>
      <family val="2"/>
    </font>
    <font>
      <b/>
      <sz val="30"/>
      <color indexed="8"/>
      <name val="Calibri"/>
      <family val="2"/>
    </font>
    <font>
      <b/>
      <u val="single"/>
      <sz val="30"/>
      <color indexed="12"/>
      <name val="Calibr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u val="single"/>
      <sz val="11"/>
      <color theme="11"/>
      <name val="Calibri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theme="1"/>
      <name val="Calibri"/>
      <family val="2"/>
    </font>
    <font>
      <b/>
      <u val="single"/>
      <sz val="20"/>
      <color theme="10"/>
      <name val="Calibri"/>
      <family val="2"/>
    </font>
    <font>
      <b/>
      <u val="single"/>
      <sz val="30"/>
      <color theme="10"/>
      <name val="Calibri"/>
      <family val="2"/>
    </font>
    <font>
      <b/>
      <sz val="20"/>
      <color theme="1"/>
      <name val="Calibri"/>
      <family val="2"/>
    </font>
    <font>
      <b/>
      <sz val="30"/>
      <color theme="1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/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47" fillId="0" borderId="0" xfId="0" applyFont="1" applyAlignment="1">
      <alignment vertical="center"/>
    </xf>
    <xf numFmtId="0" fontId="47" fillId="0" borderId="0" xfId="0" applyFont="1" applyBorder="1" applyAlignment="1">
      <alignment horizontal="center" vertical="center"/>
    </xf>
    <xf numFmtId="165" fontId="47" fillId="0" borderId="0" xfId="0" applyNumberFormat="1" applyFont="1" applyBorder="1" applyAlignment="1">
      <alignment horizontal="center" vertical="center"/>
    </xf>
    <xf numFmtId="0" fontId="47" fillId="0" borderId="0" xfId="0" applyFont="1" applyBorder="1" applyAlignment="1">
      <alignment horizontal="right" vertical="center"/>
    </xf>
    <xf numFmtId="0" fontId="47" fillId="0" borderId="10" xfId="0" applyFont="1" applyFill="1" applyBorder="1" applyAlignment="1">
      <alignment horizontal="left" vertical="center" indent="1" shrinkToFit="1"/>
    </xf>
    <xf numFmtId="0" fontId="47" fillId="33" borderId="11" xfId="0" applyFont="1" applyFill="1" applyBorder="1" applyAlignment="1">
      <alignment horizontal="right" vertical="center" indent="1" shrinkToFit="1"/>
    </xf>
    <xf numFmtId="0" fontId="47" fillId="33" borderId="12" xfId="0" applyFont="1" applyFill="1" applyBorder="1" applyAlignment="1">
      <alignment horizontal="center" vertical="top" shrinkToFit="1"/>
    </xf>
    <xf numFmtId="0" fontId="47" fillId="33" borderId="13" xfId="0" applyFont="1" applyFill="1" applyBorder="1" applyAlignment="1">
      <alignment horizontal="center" vertical="top" shrinkToFit="1"/>
    </xf>
    <xf numFmtId="0" fontId="47" fillId="33" borderId="13" xfId="0" applyFont="1" applyFill="1" applyBorder="1" applyAlignment="1">
      <alignment horizontal="center" vertical="top"/>
    </xf>
    <xf numFmtId="0" fontId="47" fillId="33" borderId="14" xfId="0" applyFont="1" applyFill="1" applyBorder="1" applyAlignment="1">
      <alignment horizontal="center" vertical="top"/>
    </xf>
    <xf numFmtId="0" fontId="47" fillId="0" borderId="11" xfId="0" applyFont="1" applyBorder="1" applyAlignment="1">
      <alignment horizontal="left" vertical="center" indent="1" shrinkToFit="1"/>
    </xf>
    <xf numFmtId="0" fontId="47" fillId="0" borderId="11" xfId="0" applyFont="1" applyFill="1" applyBorder="1" applyAlignment="1">
      <alignment horizontal="center" vertical="center"/>
    </xf>
    <xf numFmtId="176" fontId="47" fillId="0" borderId="11" xfId="0" applyNumberFormat="1" applyFont="1" applyFill="1" applyBorder="1" applyAlignment="1">
      <alignment vertical="center"/>
    </xf>
    <xf numFmtId="176" fontId="47" fillId="0" borderId="11" xfId="0" applyNumberFormat="1" applyFont="1" applyBorder="1" applyAlignment="1">
      <alignment vertical="center"/>
    </xf>
    <xf numFmtId="177" fontId="47" fillId="0" borderId="11" xfId="0" applyNumberFormat="1" applyFont="1" applyBorder="1" applyAlignment="1">
      <alignment vertical="center"/>
    </xf>
    <xf numFmtId="176" fontId="47" fillId="0" borderId="15" xfId="0" applyNumberFormat="1" applyFont="1" applyBorder="1" applyAlignment="1">
      <alignment vertical="center"/>
    </xf>
    <xf numFmtId="0" fontId="47" fillId="0" borderId="16" xfId="0" applyFont="1" applyFill="1" applyBorder="1" applyAlignment="1">
      <alignment horizontal="left" vertical="center" indent="1" shrinkToFit="1"/>
    </xf>
    <xf numFmtId="0" fontId="47" fillId="0" borderId="17" xfId="0" applyFont="1" applyFill="1" applyBorder="1" applyAlignment="1">
      <alignment horizontal="center" vertical="center"/>
    </xf>
    <xf numFmtId="176" fontId="47" fillId="0" borderId="17" xfId="0" applyNumberFormat="1" applyFont="1" applyFill="1" applyBorder="1" applyAlignment="1">
      <alignment vertical="center"/>
    </xf>
    <xf numFmtId="176" fontId="47" fillId="0" borderId="17" xfId="0" applyNumberFormat="1" applyFont="1" applyBorder="1" applyAlignment="1">
      <alignment vertical="center"/>
    </xf>
    <xf numFmtId="177" fontId="47" fillId="0" borderId="17" xfId="0" applyNumberFormat="1" applyFont="1" applyBorder="1" applyAlignment="1">
      <alignment vertical="center"/>
    </xf>
    <xf numFmtId="176" fontId="47" fillId="0" borderId="18" xfId="0" applyNumberFormat="1" applyFont="1" applyBorder="1" applyAlignment="1">
      <alignment vertical="center"/>
    </xf>
    <xf numFmtId="0" fontId="48" fillId="0" borderId="17" xfId="53" applyFont="1" applyFill="1" applyBorder="1" applyAlignment="1">
      <alignment horizontal="center" vertical="center"/>
    </xf>
    <xf numFmtId="176" fontId="48" fillId="0" borderId="17" xfId="53" applyNumberFormat="1" applyFont="1" applyFill="1" applyBorder="1" applyAlignment="1">
      <alignment vertical="center"/>
    </xf>
    <xf numFmtId="176" fontId="48" fillId="0" borderId="17" xfId="53" applyNumberFormat="1" applyFont="1" applyBorder="1" applyAlignment="1">
      <alignment vertical="center"/>
    </xf>
    <xf numFmtId="166" fontId="47" fillId="34" borderId="11" xfId="0" applyNumberFormat="1" applyFont="1" applyFill="1" applyBorder="1" applyAlignment="1">
      <alignment vertical="center"/>
    </xf>
    <xf numFmtId="0" fontId="47" fillId="34" borderId="11" xfId="0" applyFont="1" applyFill="1" applyBorder="1" applyAlignment="1">
      <alignment horizontal="center" vertical="center"/>
    </xf>
    <xf numFmtId="10" fontId="47" fillId="34" borderId="11" xfId="0" applyNumberFormat="1" applyFont="1" applyFill="1" applyBorder="1" applyAlignment="1">
      <alignment horizontal="center" vertical="center"/>
    </xf>
    <xf numFmtId="8" fontId="47" fillId="34" borderId="11" xfId="0" applyNumberFormat="1" applyFont="1" applyFill="1" applyBorder="1" applyAlignment="1">
      <alignment vertical="center"/>
    </xf>
    <xf numFmtId="0" fontId="49" fillId="0" borderId="15" xfId="53" applyFont="1" applyBorder="1" applyAlignment="1">
      <alignment horizontal="left" vertical="center" indent="1"/>
    </xf>
    <xf numFmtId="0" fontId="49" fillId="0" borderId="19" xfId="53" applyFont="1" applyBorder="1" applyAlignment="1">
      <alignment horizontal="left" vertical="center" indent="1"/>
    </xf>
    <xf numFmtId="0" fontId="49" fillId="0" borderId="10" xfId="53" applyFont="1" applyBorder="1" applyAlignment="1">
      <alignment horizontal="left" vertical="center" indent="1"/>
    </xf>
    <xf numFmtId="0" fontId="47" fillId="35" borderId="20" xfId="0" applyFont="1" applyFill="1" applyBorder="1" applyAlignment="1">
      <alignment horizontal="left" vertical="center" indent="1" shrinkToFit="1"/>
    </xf>
    <xf numFmtId="0" fontId="47" fillId="35" borderId="21" xfId="0" applyFont="1" applyFill="1" applyBorder="1" applyAlignment="1">
      <alignment horizontal="left" vertical="center" indent="1" shrinkToFit="1"/>
    </xf>
    <xf numFmtId="0" fontId="47" fillId="35" borderId="22" xfId="0" applyFont="1" applyFill="1" applyBorder="1" applyAlignment="1">
      <alignment horizontal="left" vertical="center" indent="1" shrinkToFit="1"/>
    </xf>
    <xf numFmtId="0" fontId="47" fillId="35" borderId="23" xfId="0" applyFont="1" applyFill="1" applyBorder="1" applyAlignment="1">
      <alignment horizontal="left" vertical="center" indent="1" shrinkToFit="1"/>
    </xf>
    <xf numFmtId="0" fontId="47" fillId="35" borderId="24" xfId="0" applyFont="1" applyFill="1" applyBorder="1" applyAlignment="1">
      <alignment horizontal="left" vertical="center" indent="1" shrinkToFit="1"/>
    </xf>
    <xf numFmtId="0" fontId="47" fillId="35" borderId="25" xfId="0" applyFont="1" applyFill="1" applyBorder="1" applyAlignment="1">
      <alignment horizontal="left" vertical="center" indent="1" shrinkToFit="1"/>
    </xf>
    <xf numFmtId="0" fontId="47" fillId="35" borderId="26" xfId="0" applyFont="1" applyFill="1" applyBorder="1" applyAlignment="1">
      <alignment horizontal="left" vertical="center" indent="1" shrinkToFit="1"/>
    </xf>
    <xf numFmtId="0" fontId="47" fillId="35" borderId="27" xfId="0" applyFont="1" applyFill="1" applyBorder="1" applyAlignment="1">
      <alignment horizontal="left" vertical="center" indent="1" shrinkToFit="1"/>
    </xf>
    <xf numFmtId="0" fontId="47" fillId="35" borderId="28" xfId="0" applyFont="1" applyFill="1" applyBorder="1" applyAlignment="1">
      <alignment horizontal="left" vertical="center" indent="1" shrinkToFit="1"/>
    </xf>
    <xf numFmtId="0" fontId="50" fillId="33" borderId="11" xfId="0" applyFont="1" applyFill="1" applyBorder="1" applyAlignment="1">
      <alignment horizontal="center" vertical="center"/>
    </xf>
    <xf numFmtId="0" fontId="51" fillId="33" borderId="11" xfId="0" applyFont="1" applyFill="1" applyBorder="1" applyAlignment="1">
      <alignment horizontal="center" vertical="center"/>
    </xf>
    <xf numFmtId="0" fontId="47" fillId="0" borderId="11" xfId="0" applyFont="1" applyBorder="1" applyAlignment="1">
      <alignment horizontal="left" vertical="center" indent="1" shrinkToFit="1"/>
    </xf>
    <xf numFmtId="0" fontId="47" fillId="0" borderId="0" xfId="0" applyFont="1" applyAlignment="1">
      <alignment horizontal="left" vertical="center"/>
    </xf>
    <xf numFmtId="0" fontId="47" fillId="34" borderId="11" xfId="0" applyFont="1" applyFill="1" applyBorder="1" applyAlignment="1">
      <alignment horizontal="center" vertical="center"/>
    </xf>
    <xf numFmtId="164" fontId="47" fillId="35" borderId="11" xfId="0" applyNumberFormat="1" applyFont="1" applyFill="1" applyBorder="1" applyAlignment="1">
      <alignment horizontal="left" vertical="center" indent="1"/>
    </xf>
    <xf numFmtId="167" fontId="47" fillId="35" borderId="11" xfId="0" applyNumberFormat="1" applyFont="1" applyFill="1" applyBorder="1" applyAlignment="1">
      <alignment horizontal="left" vertical="center" indent="1"/>
    </xf>
    <xf numFmtId="0" fontId="47" fillId="0" borderId="0" xfId="0" applyFont="1" applyAlignment="1">
      <alignment horizontal="center" vertical="center"/>
    </xf>
    <xf numFmtId="0" fontId="49" fillId="0" borderId="0" xfId="53" applyFont="1" applyAlignment="1">
      <alignment horizontal="center" vertical="center"/>
    </xf>
    <xf numFmtId="0" fontId="51" fillId="0" borderId="0" xfId="0" applyFont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4">
    <dxf>
      <border>
        <left style="thin"/>
        <right style="thin"/>
        <top style="thin"/>
        <bottom style="thin"/>
      </border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excelstars.com/" TargetMode="External" /><Relationship Id="rId3" Type="http://schemas.openxmlformats.org/officeDocument/2006/relationships/hyperlink" Target="http://www.excelstars.com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0</xdr:rowOff>
    </xdr:from>
    <xdr:to>
      <xdr:col>6</xdr:col>
      <xdr:colOff>781050</xdr:colOff>
      <xdr:row>2</xdr:row>
      <xdr:rowOff>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43875" y="57150"/>
          <a:ext cx="78105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0</xdr:colOff>
      <xdr:row>7</xdr:row>
      <xdr:rowOff>0</xdr:rowOff>
    </xdr:to>
    <xdr:pic>
      <xdr:nvPicPr>
        <xdr:cNvPr id="1" name="2 Imagen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90500"/>
          <a:ext cx="1114425" cy="1143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ables/table1.xml><?xml version="1.0" encoding="utf-8"?>
<table xmlns="http://schemas.openxmlformats.org/spreadsheetml/2006/main" id="1" name="Tabla1" displayName="Tabla1" ref="B19:G43" comment="" totalsRowShown="0">
  <autoFilter ref="B19:G43"/>
  <tableColumns count="6">
    <tableColumn id="1" name="ARTICULO/CONCEPTO"/>
    <tableColumn id="2" name="Unidades, Cantidad"/>
    <tableColumn id="3" name="Precio"/>
    <tableColumn id="4" name="SubTotal"/>
    <tableColumn id="5" name="%DTO."/>
    <tableColumn id="6" name="TOTAL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xcelstars.com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table" Target="../tables/table1.x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excelstars.com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2:G55"/>
  <sheetViews>
    <sheetView tabSelected="1" zoomScale="90" zoomScaleNormal="90" zoomScalePageLayoutView="0" workbookViewId="0" topLeftCell="A1">
      <selection activeCell="I13" sqref="I13"/>
    </sheetView>
  </sheetViews>
  <sheetFormatPr defaultColWidth="11.421875" defaultRowHeight="15" customHeight="1"/>
  <cols>
    <col min="1" max="1" width="3.7109375" style="1" customWidth="1"/>
    <col min="2" max="2" width="41.421875" style="1" bestFit="1" customWidth="1"/>
    <col min="3" max="3" width="23.00390625" style="1" bestFit="1" customWidth="1"/>
    <col min="4" max="4" width="23.8515625" style="1" bestFit="1" customWidth="1"/>
    <col min="5" max="5" width="15.00390625" style="1" customWidth="1"/>
    <col min="6" max="6" width="15.140625" style="1" customWidth="1"/>
    <col min="7" max="7" width="11.7109375" style="1" bestFit="1" customWidth="1"/>
    <col min="8" max="8" width="3.7109375" style="1" customWidth="1"/>
    <col min="9" max="16384" width="11.421875" style="1" customWidth="1"/>
  </cols>
  <sheetData>
    <row r="1" ht="4.5" customHeight="1"/>
    <row r="2" spans="2:4" ht="39.75" customHeight="1">
      <c r="B2" s="30" t="s">
        <v>1</v>
      </c>
      <c r="C2" s="31"/>
      <c r="D2" s="32"/>
    </row>
    <row r="3" ht="4.5" customHeight="1"/>
    <row r="4" spans="2:7" ht="30" customHeight="1">
      <c r="B4" s="43" t="s">
        <v>18</v>
      </c>
      <c r="C4" s="42" t="s">
        <v>19</v>
      </c>
      <c r="D4" s="42"/>
      <c r="E4" s="42"/>
      <c r="F4" s="42"/>
      <c r="G4" s="42"/>
    </row>
    <row r="5" spans="2:7" ht="15" customHeight="1">
      <c r="B5" s="43"/>
      <c r="C5" s="44" t="s">
        <v>20</v>
      </c>
      <c r="D5" s="44"/>
      <c r="E5" s="44"/>
      <c r="F5" s="44"/>
      <c r="G5" s="44"/>
    </row>
    <row r="6" spans="2:7" ht="15" customHeight="1">
      <c r="B6" s="43"/>
      <c r="C6" s="44" t="s">
        <v>21</v>
      </c>
      <c r="D6" s="44"/>
      <c r="E6" s="44"/>
      <c r="F6" s="44"/>
      <c r="G6" s="44"/>
    </row>
    <row r="7" spans="2:7" ht="15" customHeight="1">
      <c r="B7" s="11" t="s">
        <v>20</v>
      </c>
      <c r="C7" s="44" t="s">
        <v>17</v>
      </c>
      <c r="D7" s="44"/>
      <c r="E7" s="44"/>
      <c r="F7" s="44"/>
      <c r="G7" s="44"/>
    </row>
    <row r="8" spans="2:7" ht="15" customHeight="1">
      <c r="B8" s="11" t="s">
        <v>21</v>
      </c>
      <c r="C8" s="44" t="s">
        <v>22</v>
      </c>
      <c r="D8" s="44"/>
      <c r="E8" s="44"/>
      <c r="F8" s="44"/>
      <c r="G8" s="44"/>
    </row>
    <row r="9" spans="2:7" ht="15" customHeight="1">
      <c r="B9" s="11" t="s">
        <v>17</v>
      </c>
      <c r="C9" s="44" t="s">
        <v>2</v>
      </c>
      <c r="D9" s="44"/>
      <c r="E9" s="44"/>
      <c r="F9" s="44"/>
      <c r="G9" s="44"/>
    </row>
    <row r="10" spans="2:7" ht="15" customHeight="1">
      <c r="B10" s="11" t="s">
        <v>22</v>
      </c>
      <c r="C10" s="44" t="s">
        <v>23</v>
      </c>
      <c r="D10" s="44"/>
      <c r="E10" s="44"/>
      <c r="F10" s="44"/>
      <c r="G10" s="44"/>
    </row>
    <row r="11" spans="2:7" ht="15" customHeight="1">
      <c r="B11" s="11" t="s">
        <v>2</v>
      </c>
      <c r="C11" s="44" t="s">
        <v>24</v>
      </c>
      <c r="D11" s="44"/>
      <c r="E11" s="44"/>
      <c r="F11" s="44"/>
      <c r="G11" s="44"/>
    </row>
    <row r="12" spans="2:7" ht="15" customHeight="1">
      <c r="B12" s="11" t="s">
        <v>23</v>
      </c>
      <c r="C12" s="6" t="s">
        <v>34</v>
      </c>
      <c r="D12" s="47">
        <v>41522</v>
      </c>
      <c r="E12" s="47"/>
      <c r="F12" s="47"/>
      <c r="G12" s="47"/>
    </row>
    <row r="13" spans="2:7" ht="15" customHeight="1">
      <c r="B13" s="11" t="s">
        <v>24</v>
      </c>
      <c r="C13" s="6" t="s">
        <v>33</v>
      </c>
      <c r="D13" s="48">
        <v>16</v>
      </c>
      <c r="E13" s="48"/>
      <c r="F13" s="48"/>
      <c r="G13" s="48"/>
    </row>
    <row r="14" ht="4.5" customHeight="1"/>
    <row r="15" spans="5:7" ht="15" customHeight="1">
      <c r="E15" s="46" t="s">
        <v>29</v>
      </c>
      <c r="F15" s="46"/>
      <c r="G15" s="26">
        <f>SUM(G20:G43)</f>
        <v>364.7</v>
      </c>
    </row>
    <row r="16" spans="5:7" ht="15" customHeight="1">
      <c r="E16" s="27" t="s">
        <v>31</v>
      </c>
      <c r="F16" s="28">
        <v>0.21</v>
      </c>
      <c r="G16" s="29">
        <f>G15*F16</f>
        <v>76.58699999999999</v>
      </c>
    </row>
    <row r="17" spans="5:7" ht="15" customHeight="1">
      <c r="E17" s="46" t="s">
        <v>30</v>
      </c>
      <c r="F17" s="46"/>
      <c r="G17" s="26">
        <f>G15+G16</f>
        <v>441.287</v>
      </c>
    </row>
    <row r="18" spans="3:7" ht="4.5" customHeight="1">
      <c r="C18" s="45"/>
      <c r="D18" s="45"/>
      <c r="E18" s="45"/>
      <c r="F18" s="45"/>
      <c r="G18" s="45"/>
    </row>
    <row r="19" spans="2:7" ht="30" customHeight="1">
      <c r="B19" s="7" t="s">
        <v>25</v>
      </c>
      <c r="C19" s="8" t="s">
        <v>3</v>
      </c>
      <c r="D19" s="8" t="s">
        <v>0</v>
      </c>
      <c r="E19" s="9" t="s">
        <v>26</v>
      </c>
      <c r="F19" s="9" t="s">
        <v>27</v>
      </c>
      <c r="G19" s="10" t="s">
        <v>28</v>
      </c>
    </row>
    <row r="20" spans="2:7" ht="15" customHeight="1">
      <c r="B20" s="5" t="s">
        <v>14</v>
      </c>
      <c r="C20" s="12">
        <v>20</v>
      </c>
      <c r="D20" s="13">
        <v>8.3</v>
      </c>
      <c r="E20" s="14">
        <f>_xlfn.IFERROR(C20*D20,"")</f>
        <v>166</v>
      </c>
      <c r="F20" s="15">
        <v>0.05</v>
      </c>
      <c r="G20" s="16">
        <f>E20*(1-F20)</f>
        <v>157.7</v>
      </c>
    </row>
    <row r="21" spans="2:7" ht="15" customHeight="1">
      <c r="B21" s="5" t="s">
        <v>15</v>
      </c>
      <c r="C21" s="12">
        <v>30</v>
      </c>
      <c r="D21" s="13">
        <v>6.9</v>
      </c>
      <c r="E21" s="14">
        <f>_xlfn.IFERROR(C21*D21,"")</f>
        <v>207</v>
      </c>
      <c r="F21" s="15"/>
      <c r="G21" s="16">
        <f>E21*(1-F21)</f>
        <v>207</v>
      </c>
    </row>
    <row r="22" spans="2:7" ht="15" customHeight="1">
      <c r="B22" s="5"/>
      <c r="C22" s="12"/>
      <c r="D22" s="13">
        <v>0</v>
      </c>
      <c r="E22" s="14">
        <f>_xlfn.IFERROR(C22*D22,"")</f>
        <v>0</v>
      </c>
      <c r="F22" s="15"/>
      <c r="G22" s="16">
        <f>E22*(1-F22)</f>
        <v>0</v>
      </c>
    </row>
    <row r="23" spans="2:7" ht="15" customHeight="1">
      <c r="B23" s="5"/>
      <c r="C23" s="12"/>
      <c r="D23" s="13"/>
      <c r="E23" s="14">
        <f>_xlfn.IFERROR(C23*D23,"")</f>
        <v>0</v>
      </c>
      <c r="F23" s="15"/>
      <c r="G23" s="16">
        <f>E23*(1-F23)</f>
        <v>0</v>
      </c>
    </row>
    <row r="24" spans="2:7" ht="15" customHeight="1">
      <c r="B24" s="5"/>
      <c r="C24" s="12"/>
      <c r="D24" s="13"/>
      <c r="E24" s="14">
        <f aca="true" t="shared" si="0" ref="E24:E36">_xlfn.IFERROR(C24*D24,"")</f>
        <v>0</v>
      </c>
      <c r="F24" s="15"/>
      <c r="G24" s="16">
        <f aca="true" t="shared" si="1" ref="G24:G36">E24*(1-F24)</f>
        <v>0</v>
      </c>
    </row>
    <row r="25" spans="2:7" ht="15" customHeight="1">
      <c r="B25" s="5"/>
      <c r="C25" s="12"/>
      <c r="D25" s="13"/>
      <c r="E25" s="14">
        <f t="shared" si="0"/>
        <v>0</v>
      </c>
      <c r="F25" s="15"/>
      <c r="G25" s="16">
        <f t="shared" si="1"/>
        <v>0</v>
      </c>
    </row>
    <row r="26" spans="2:7" ht="15" customHeight="1">
      <c r="B26" s="5"/>
      <c r="C26" s="12"/>
      <c r="D26" s="13"/>
      <c r="E26" s="14">
        <f t="shared" si="0"/>
        <v>0</v>
      </c>
      <c r="F26" s="15"/>
      <c r="G26" s="16">
        <f t="shared" si="1"/>
        <v>0</v>
      </c>
    </row>
    <row r="27" spans="2:7" ht="15" customHeight="1">
      <c r="B27" s="5"/>
      <c r="C27" s="12"/>
      <c r="D27" s="13"/>
      <c r="E27" s="14">
        <f t="shared" si="0"/>
        <v>0</v>
      </c>
      <c r="F27" s="15"/>
      <c r="G27" s="16">
        <f t="shared" si="1"/>
        <v>0</v>
      </c>
    </row>
    <row r="28" spans="2:7" ht="15" customHeight="1">
      <c r="B28" s="5"/>
      <c r="C28" s="12"/>
      <c r="D28" s="13"/>
      <c r="E28" s="14">
        <f t="shared" si="0"/>
        <v>0</v>
      </c>
      <c r="F28" s="15"/>
      <c r="G28" s="16">
        <f t="shared" si="1"/>
        <v>0</v>
      </c>
    </row>
    <row r="29" spans="2:7" ht="15" customHeight="1">
      <c r="B29" s="5"/>
      <c r="C29" s="12"/>
      <c r="D29" s="13"/>
      <c r="E29" s="14">
        <f t="shared" si="0"/>
        <v>0</v>
      </c>
      <c r="F29" s="15"/>
      <c r="G29" s="16">
        <f t="shared" si="1"/>
        <v>0</v>
      </c>
    </row>
    <row r="30" spans="2:7" ht="15" customHeight="1">
      <c r="B30" s="5"/>
      <c r="C30" s="12"/>
      <c r="D30" s="13"/>
      <c r="E30" s="14">
        <f t="shared" si="0"/>
        <v>0</v>
      </c>
      <c r="F30" s="15"/>
      <c r="G30" s="16">
        <f t="shared" si="1"/>
        <v>0</v>
      </c>
    </row>
    <row r="31" spans="2:7" ht="15" customHeight="1">
      <c r="B31" s="5"/>
      <c r="C31" s="12"/>
      <c r="D31" s="13"/>
      <c r="E31" s="14">
        <f t="shared" si="0"/>
        <v>0</v>
      </c>
      <c r="F31" s="15"/>
      <c r="G31" s="16">
        <f t="shared" si="1"/>
        <v>0</v>
      </c>
    </row>
    <row r="32" spans="2:7" ht="15" customHeight="1">
      <c r="B32" s="5"/>
      <c r="C32" s="12"/>
      <c r="D32" s="13"/>
      <c r="E32" s="14">
        <f t="shared" si="0"/>
        <v>0</v>
      </c>
      <c r="F32" s="15"/>
      <c r="G32" s="16">
        <f t="shared" si="1"/>
        <v>0</v>
      </c>
    </row>
    <row r="33" spans="2:7" ht="15" customHeight="1">
      <c r="B33" s="5"/>
      <c r="C33" s="12"/>
      <c r="D33" s="13"/>
      <c r="E33" s="14">
        <f t="shared" si="0"/>
        <v>0</v>
      </c>
      <c r="F33" s="15"/>
      <c r="G33" s="16">
        <f t="shared" si="1"/>
        <v>0</v>
      </c>
    </row>
    <row r="34" spans="2:7" ht="15" customHeight="1">
      <c r="B34" s="5"/>
      <c r="C34" s="12"/>
      <c r="D34" s="13"/>
      <c r="E34" s="14">
        <f t="shared" si="0"/>
        <v>0</v>
      </c>
      <c r="F34" s="15"/>
      <c r="G34" s="16">
        <f t="shared" si="1"/>
        <v>0</v>
      </c>
    </row>
    <row r="35" spans="2:7" ht="15" customHeight="1">
      <c r="B35" s="5"/>
      <c r="C35" s="12"/>
      <c r="D35" s="13"/>
      <c r="E35" s="14">
        <f t="shared" si="0"/>
        <v>0</v>
      </c>
      <c r="F35" s="15"/>
      <c r="G35" s="16">
        <f t="shared" si="1"/>
        <v>0</v>
      </c>
    </row>
    <row r="36" spans="2:7" ht="15" customHeight="1">
      <c r="B36" s="5"/>
      <c r="C36" s="12"/>
      <c r="D36" s="13"/>
      <c r="E36" s="14">
        <f t="shared" si="0"/>
        <v>0</v>
      </c>
      <c r="F36" s="15"/>
      <c r="G36" s="16">
        <f t="shared" si="1"/>
        <v>0</v>
      </c>
    </row>
    <row r="37" spans="2:7" ht="15" customHeight="1">
      <c r="B37" s="5"/>
      <c r="C37" s="12"/>
      <c r="D37" s="13"/>
      <c r="E37" s="14">
        <f aca="true" t="shared" si="2" ref="E37:E43">_xlfn.IFERROR(C37*D37,"")</f>
        <v>0</v>
      </c>
      <c r="F37" s="15"/>
      <c r="G37" s="16">
        <f aca="true" t="shared" si="3" ref="G37:G43">E37*(1-F37)</f>
        <v>0</v>
      </c>
    </row>
    <row r="38" spans="2:7" ht="15" customHeight="1">
      <c r="B38" s="5"/>
      <c r="C38" s="12"/>
      <c r="D38" s="13"/>
      <c r="E38" s="14">
        <f t="shared" si="2"/>
        <v>0</v>
      </c>
      <c r="F38" s="15"/>
      <c r="G38" s="16">
        <f t="shared" si="3"/>
        <v>0</v>
      </c>
    </row>
    <row r="39" spans="2:7" ht="15" customHeight="1">
      <c r="B39" s="5"/>
      <c r="C39" s="12"/>
      <c r="D39" s="13"/>
      <c r="E39" s="14">
        <f t="shared" si="2"/>
        <v>0</v>
      </c>
      <c r="F39" s="15"/>
      <c r="G39" s="16">
        <f t="shared" si="3"/>
        <v>0</v>
      </c>
    </row>
    <row r="40" spans="2:7" ht="15" customHeight="1">
      <c r="B40" s="17"/>
      <c r="C40" s="18"/>
      <c r="D40" s="19"/>
      <c r="E40" s="20">
        <f t="shared" si="2"/>
        <v>0</v>
      </c>
      <c r="F40" s="21"/>
      <c r="G40" s="22">
        <f t="shared" si="3"/>
        <v>0</v>
      </c>
    </row>
    <row r="41" spans="2:7" ht="15" customHeight="1">
      <c r="B41" s="17"/>
      <c r="C41" s="23"/>
      <c r="D41" s="24"/>
      <c r="E41" s="25">
        <f t="shared" si="2"/>
        <v>0</v>
      </c>
      <c r="F41" s="21"/>
      <c r="G41" s="22">
        <f t="shared" si="3"/>
        <v>0</v>
      </c>
    </row>
    <row r="42" spans="2:7" ht="15" customHeight="1">
      <c r="B42" s="17"/>
      <c r="C42" s="18"/>
      <c r="D42" s="19"/>
      <c r="E42" s="20">
        <f t="shared" si="2"/>
        <v>0</v>
      </c>
      <c r="F42" s="21"/>
      <c r="G42" s="22">
        <f t="shared" si="3"/>
        <v>0</v>
      </c>
    </row>
    <row r="43" spans="2:7" ht="15" customHeight="1">
      <c r="B43" s="17"/>
      <c r="C43" s="18"/>
      <c r="D43" s="19"/>
      <c r="E43" s="20">
        <f t="shared" si="2"/>
        <v>0</v>
      </c>
      <c r="F43" s="21"/>
      <c r="G43" s="22">
        <f t="shared" si="3"/>
        <v>0</v>
      </c>
    </row>
    <row r="46" spans="2:6" ht="15" customHeight="1">
      <c r="B46" s="1" t="s">
        <v>32</v>
      </c>
      <c r="D46" s="2"/>
      <c r="E46" s="2"/>
      <c r="F46" s="3"/>
    </row>
    <row r="47" spans="2:6" ht="15" customHeight="1">
      <c r="B47" s="39"/>
      <c r="C47" s="40"/>
      <c r="D47" s="41"/>
      <c r="E47" s="2"/>
      <c r="F47" s="3"/>
    </row>
    <row r="48" spans="2:6" ht="15" customHeight="1">
      <c r="B48" s="33" t="s">
        <v>13</v>
      </c>
      <c r="C48" s="34"/>
      <c r="D48" s="35"/>
      <c r="E48" s="2"/>
      <c r="F48" s="3"/>
    </row>
    <row r="49" spans="2:6" ht="15" customHeight="1">
      <c r="B49" s="33" t="s">
        <v>35</v>
      </c>
      <c r="C49" s="34"/>
      <c r="D49" s="35"/>
      <c r="E49" s="2"/>
      <c r="F49" s="3"/>
    </row>
    <row r="50" spans="2:4" ht="15" customHeight="1">
      <c r="B50" s="33"/>
      <c r="C50" s="34"/>
      <c r="D50" s="35"/>
    </row>
    <row r="51" spans="2:4" ht="15" customHeight="1">
      <c r="B51" s="33" t="s">
        <v>16</v>
      </c>
      <c r="C51" s="34"/>
      <c r="D51" s="35"/>
    </row>
    <row r="52" spans="2:4" ht="15" customHeight="1">
      <c r="B52" s="33"/>
      <c r="C52" s="34"/>
      <c r="D52" s="35"/>
    </row>
    <row r="53" spans="2:4" ht="15" customHeight="1">
      <c r="B53" s="33"/>
      <c r="C53" s="34"/>
      <c r="D53" s="35"/>
    </row>
    <row r="54" spans="2:4" ht="15" customHeight="1">
      <c r="B54" s="33"/>
      <c r="C54" s="34"/>
      <c r="D54" s="35"/>
    </row>
    <row r="55" spans="2:7" ht="15" customHeight="1">
      <c r="B55" s="36"/>
      <c r="C55" s="37"/>
      <c r="D55" s="38"/>
      <c r="G55" s="4" t="s">
        <v>12</v>
      </c>
    </row>
  </sheetData>
  <sheetProtection/>
  <mergeCells count="24">
    <mergeCell ref="C9:G9"/>
    <mergeCell ref="C10:G10"/>
    <mergeCell ref="C11:G11"/>
    <mergeCell ref="C18:G18"/>
    <mergeCell ref="E15:F15"/>
    <mergeCell ref="E17:F17"/>
    <mergeCell ref="D12:G12"/>
    <mergeCell ref="D13:G13"/>
    <mergeCell ref="C4:G4"/>
    <mergeCell ref="B4:B6"/>
    <mergeCell ref="C5:G5"/>
    <mergeCell ref="C6:G6"/>
    <mergeCell ref="C7:G7"/>
    <mergeCell ref="C8:G8"/>
    <mergeCell ref="B2:D2"/>
    <mergeCell ref="B52:D52"/>
    <mergeCell ref="B53:D53"/>
    <mergeCell ref="B54:D54"/>
    <mergeCell ref="B55:D55"/>
    <mergeCell ref="B51:D51"/>
    <mergeCell ref="B47:D47"/>
    <mergeCell ref="B48:D48"/>
    <mergeCell ref="B49:D49"/>
    <mergeCell ref="B50:D50"/>
  </mergeCells>
  <conditionalFormatting sqref="D12:G12">
    <cfRule type="expression" priority="5" dxfId="1">
      <formula>$D$12=""</formula>
    </cfRule>
  </conditionalFormatting>
  <conditionalFormatting sqref="D13:G13">
    <cfRule type="expression" priority="4" dxfId="1">
      <formula>$D$13=""</formula>
    </cfRule>
  </conditionalFormatting>
  <conditionalFormatting sqref="B20:G43">
    <cfRule type="expression" priority="1" dxfId="3" stopIfTrue="1">
      <formula>COUNTA($B20:$D20)&gt;0</formula>
    </cfRule>
  </conditionalFormatting>
  <dataValidations count="1">
    <dataValidation type="decimal" allowBlank="1" showInputMessage="1" showErrorMessage="1" sqref="F16">
      <formula1>0</formula1>
      <formula2>1</formula2>
    </dataValidation>
  </dataValidations>
  <hyperlinks>
    <hyperlink ref="B2" r:id="rId1" display="www.ExcelStars.com"/>
  </hyperlinks>
  <printOptions horizontalCentered="1"/>
  <pageMargins left="0.3937007874015748" right="0.3937007874015748" top="0.7874015748031497" bottom="0.984251968503937" header="0.3937007874015748" footer="0.5905511811023623"/>
  <pageSetup fitToHeight="1" fitToWidth="1" horizontalDpi="600" verticalDpi="600" orientation="portrait" paperSize="9" scale="69" r:id="rId6"/>
  <headerFooter>
    <oddFooter>&amp;R&amp;"-,Negrita"&amp;14www.ExcelStars.com
ExcelStars@Gmail.com</oddFooter>
  </headerFooter>
  <drawing r:id="rId5"/>
  <legacyDrawing r:id="rId3"/>
  <tableParts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rgb="FFFF0000"/>
    <pageSetUpPr fitToPage="1"/>
  </sheetPr>
  <dimension ref="B2:J28"/>
  <sheetViews>
    <sheetView zoomScalePageLayoutView="0" workbookViewId="0" topLeftCell="A1">
      <selection activeCell="B2" sqref="B2:B7"/>
    </sheetView>
  </sheetViews>
  <sheetFormatPr defaultColWidth="11.421875" defaultRowHeight="15"/>
  <cols>
    <col min="1" max="1" width="3.7109375" style="1" customWidth="1"/>
    <col min="2" max="2" width="16.7109375" style="1" customWidth="1"/>
    <col min="3" max="10" width="11.421875" style="1" customWidth="1"/>
    <col min="11" max="11" width="3.7109375" style="1" customWidth="1"/>
    <col min="12" max="16384" width="11.421875" style="1" customWidth="1"/>
  </cols>
  <sheetData>
    <row r="2" ht="15">
      <c r="B2" s="49"/>
    </row>
    <row r="3" ht="15">
      <c r="B3" s="49"/>
    </row>
    <row r="4" spans="2:10" ht="15">
      <c r="B4" s="49"/>
      <c r="D4" s="50" t="s">
        <v>1</v>
      </c>
      <c r="E4" s="51"/>
      <c r="F4" s="51"/>
      <c r="G4" s="51"/>
      <c r="H4" s="51"/>
      <c r="I4" s="51"/>
      <c r="J4" s="51"/>
    </row>
    <row r="5" spans="2:10" ht="15">
      <c r="B5" s="49"/>
      <c r="D5" s="51"/>
      <c r="E5" s="51"/>
      <c r="F5" s="51"/>
      <c r="G5" s="51"/>
      <c r="H5" s="51"/>
      <c r="I5" s="51"/>
      <c r="J5" s="51"/>
    </row>
    <row r="6" spans="2:10" ht="15">
      <c r="B6" s="49"/>
      <c r="D6" s="51"/>
      <c r="E6" s="51"/>
      <c r="F6" s="51"/>
      <c r="G6" s="51"/>
      <c r="H6" s="51"/>
      <c r="I6" s="51"/>
      <c r="J6" s="51"/>
    </row>
    <row r="7" ht="15">
      <c r="B7" s="49"/>
    </row>
    <row r="10" ht="15">
      <c r="B10" s="1" t="s">
        <v>36</v>
      </c>
    </row>
    <row r="12" ht="15">
      <c r="B12" s="1" t="s">
        <v>4</v>
      </c>
    </row>
    <row r="14" ht="15">
      <c r="C14" s="1" t="s">
        <v>5</v>
      </c>
    </row>
    <row r="15" ht="15">
      <c r="C15" s="1" t="s">
        <v>6</v>
      </c>
    </row>
    <row r="16" ht="15">
      <c r="C16" s="1" t="s">
        <v>7</v>
      </c>
    </row>
    <row r="17" ht="15">
      <c r="C17" s="1" t="s">
        <v>8</v>
      </c>
    </row>
    <row r="19" ht="15">
      <c r="B19" s="1" t="s">
        <v>37</v>
      </c>
    </row>
    <row r="21" ht="15">
      <c r="C21" s="1" t="s">
        <v>9</v>
      </c>
    </row>
    <row r="23" ht="15">
      <c r="B23" s="1" t="s">
        <v>38</v>
      </c>
    </row>
    <row r="26" ht="15">
      <c r="B26" s="1" t="s">
        <v>10</v>
      </c>
    </row>
    <row r="28" ht="15">
      <c r="C28" s="1" t="s">
        <v>11</v>
      </c>
    </row>
  </sheetData>
  <sheetProtection/>
  <mergeCells count="2">
    <mergeCell ref="B2:B7"/>
    <mergeCell ref="D4:J6"/>
  </mergeCells>
  <hyperlinks>
    <hyperlink ref="D4" r:id="rId1" display="www.ExcelStars.com"/>
  </hyperlinks>
  <printOptions/>
  <pageMargins left="0.3937007874015748" right="0.3937007874015748" top="0.7874015748031497" bottom="0.984251968503937" header="0.3937007874015748" footer="0.5905511811023623"/>
  <pageSetup fitToHeight="1" fitToWidth="1" horizontalDpi="600" verticalDpi="600" orientation="portrait" paperSize="9" scale="85" r:id="rId3"/>
  <headerFooter>
    <oddFooter>&amp;R&amp;"-,Negrita"&amp;14www.ExcelStars.com
ExcelStars@Gmail.com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ANDONI</dc:creator>
  <cp:keywords/>
  <dc:description/>
  <cp:lastModifiedBy>Andoni</cp:lastModifiedBy>
  <cp:lastPrinted>2016-04-25T00:45:16Z</cp:lastPrinted>
  <dcterms:created xsi:type="dcterms:W3CDTF">2014-03-20T21:20:47Z</dcterms:created>
  <dcterms:modified xsi:type="dcterms:W3CDTF">2016-04-30T21:22:09Z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